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'6'!$A$1:$L$28</definedName>
  </definedNames>
  <calcPr fullCalcOnLoad="1"/>
</workbook>
</file>

<file path=xl/sharedStrings.xml><?xml version="1.0" encoding="utf-8"?>
<sst xmlns="http://schemas.openxmlformats.org/spreadsheetml/2006/main" count="53" uniqueCount="44">
  <si>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</si>
  <si>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</si>
  <si>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</si>
  <si>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</si>
  <si>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</si>
  <si>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</si>
  <si>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</si>
  <si>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</si>
  <si>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</si>
  <si>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</si>
  <si>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</si>
  <si>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</si>
  <si>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</si>
  <si>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</si>
  <si>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</si>
  <si>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</si>
  <si>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</si>
  <si>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</si>
  <si>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</si>
  <si>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</si>
  <si>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</si>
  <si>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</si>
  <si>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</si>
  <si>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</si>
  <si>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</si>
  <si>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</si>
  <si>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</si>
  <si>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</si>
  <si>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</si>
  <si>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</si>
  <si>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</si>
  <si>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</si>
  <si>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</si>
  <si>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</si>
  <si>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</si>
  <si>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752</t>
  </si>
  <si>
    <t>75212</t>
  </si>
  <si>
    <t>Dochody i wydatki związane z realizacją zadań z zakresu administracji rządowej i innych zadań zleconych odrębnymi ustawami w roku 2014</t>
  </si>
  <si>
    <t>85334</t>
  </si>
  <si>
    <t>75478</t>
  </si>
  <si>
    <t>801</t>
  </si>
  <si>
    <t>80102</t>
  </si>
  <si>
    <t>751</t>
  </si>
  <si>
    <t>75109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</si>
</sst>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0" fontId="22" fillId="24" borderId="14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defaultGridColor="0" zoomScalePageLayoutView="0" colorId="8" workbookViewId="0" topLeftCell="A13">
      <selection activeCell="G11" sqref="G1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</row>
    <row r="2" ht="12.75">
      <c r="J2" s="2" t="s">
        <v>0</v>
      </c>
    </row>
    <row r="3" spans="1:10" s="3" customFormat="1" ht="20.25" customHeight="1">
      <c r="A3" s="25" t="s">
        <v>1</v>
      </c>
      <c r="B3" s="25" t="s">
        <v>2</v>
      </c>
      <c r="C3" s="22" t="s">
        <v>3</v>
      </c>
      <c r="D3" s="22" t="s">
        <v>32</v>
      </c>
      <c r="E3" s="28" t="s">
        <v>4</v>
      </c>
      <c r="F3" s="35"/>
      <c r="G3" s="35"/>
      <c r="H3" s="35"/>
      <c r="I3" s="35"/>
      <c r="J3" s="36"/>
    </row>
    <row r="4" spans="1:10" s="3" customFormat="1" ht="20.25" customHeight="1">
      <c r="A4" s="26"/>
      <c r="B4" s="26"/>
      <c r="C4" s="23"/>
      <c r="D4" s="23"/>
      <c r="E4" s="22" t="s">
        <v>33</v>
      </c>
      <c r="F4" s="28" t="s">
        <v>5</v>
      </c>
      <c r="G4" s="29"/>
      <c r="H4" s="29"/>
      <c r="I4" s="30"/>
      <c r="J4" s="22" t="s">
        <v>6</v>
      </c>
    </row>
    <row r="5" spans="1:10" s="3" customFormat="1" ht="67.5" customHeight="1">
      <c r="A5" s="27"/>
      <c r="B5" s="27"/>
      <c r="C5" s="24"/>
      <c r="D5" s="24"/>
      <c r="E5" s="24"/>
      <c r="F5" s="12" t="s">
        <v>31</v>
      </c>
      <c r="G5" s="12" t="s">
        <v>28</v>
      </c>
      <c r="H5" s="12" t="s">
        <v>29</v>
      </c>
      <c r="I5" s="12" t="s">
        <v>7</v>
      </c>
      <c r="J5" s="24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14" t="s">
        <v>8</v>
      </c>
      <c r="B7" s="14" t="s">
        <v>9</v>
      </c>
      <c r="C7" s="13">
        <v>1781579</v>
      </c>
      <c r="D7" s="13">
        <f aca="true" t="shared" si="0" ref="D7:D13">SUM(E7+J7)</f>
        <v>1781579</v>
      </c>
      <c r="E7" s="13">
        <f aca="true" t="shared" si="1" ref="E7:E21">SUM(F7:I7)</f>
        <v>1781579</v>
      </c>
      <c r="F7" s="13">
        <v>1781579</v>
      </c>
      <c r="G7" s="6"/>
      <c r="H7" s="6"/>
      <c r="I7" s="6"/>
      <c r="J7" s="6"/>
    </row>
    <row r="8" spans="1:10" ht="19.5" customHeight="1">
      <c r="A8" s="5" t="s">
        <v>10</v>
      </c>
      <c r="B8" s="5" t="s">
        <v>11</v>
      </c>
      <c r="C8" s="6">
        <v>65000</v>
      </c>
      <c r="D8" s="6">
        <f t="shared" si="0"/>
        <v>65000</v>
      </c>
      <c r="E8" s="6">
        <f t="shared" si="1"/>
        <v>65000</v>
      </c>
      <c r="F8" s="6">
        <v>65000</v>
      </c>
      <c r="G8" s="6"/>
      <c r="H8" s="6"/>
      <c r="I8" s="6"/>
      <c r="J8" s="6"/>
    </row>
    <row r="9" spans="1:10" ht="19.5" customHeight="1">
      <c r="A9" s="5" t="s">
        <v>10</v>
      </c>
      <c r="B9" s="5" t="s">
        <v>12</v>
      </c>
      <c r="C9" s="6">
        <v>80000</v>
      </c>
      <c r="D9" s="6">
        <f t="shared" si="0"/>
        <v>80000</v>
      </c>
      <c r="E9" s="6">
        <f t="shared" si="1"/>
        <v>80000</v>
      </c>
      <c r="F9" s="6">
        <v>80000</v>
      </c>
      <c r="G9" s="6"/>
      <c r="H9" s="6"/>
      <c r="I9" s="6"/>
      <c r="J9" s="6"/>
    </row>
    <row r="10" spans="1:10" ht="19.5" customHeight="1">
      <c r="A10" s="10" t="s">
        <v>10</v>
      </c>
      <c r="B10" s="10" t="s">
        <v>13</v>
      </c>
      <c r="C10" s="11">
        <v>829076</v>
      </c>
      <c r="D10" s="11">
        <f t="shared" si="0"/>
        <v>829076</v>
      </c>
      <c r="E10" s="11">
        <f t="shared" si="1"/>
        <v>829076</v>
      </c>
      <c r="F10" s="11">
        <v>106719</v>
      </c>
      <c r="G10" s="11">
        <v>719932</v>
      </c>
      <c r="H10" s="11"/>
      <c r="I10" s="11">
        <v>2425</v>
      </c>
      <c r="J10" s="11"/>
    </row>
    <row r="11" spans="1:10" ht="19.5" customHeight="1">
      <c r="A11" s="14" t="s">
        <v>14</v>
      </c>
      <c r="B11" s="14" t="s">
        <v>15</v>
      </c>
      <c r="C11" s="13">
        <v>427034</v>
      </c>
      <c r="D11" s="13">
        <f t="shared" si="0"/>
        <v>427034</v>
      </c>
      <c r="E11" s="13">
        <f t="shared" si="1"/>
        <v>427034</v>
      </c>
      <c r="F11" s="13"/>
      <c r="G11" s="13">
        <v>427034</v>
      </c>
      <c r="H11" s="11"/>
      <c r="I11" s="11"/>
      <c r="J11" s="11"/>
    </row>
    <row r="12" spans="1:10" ht="19.5" customHeight="1">
      <c r="A12" s="14" t="s">
        <v>14</v>
      </c>
      <c r="B12" s="14" t="s">
        <v>16</v>
      </c>
      <c r="C12" s="13">
        <v>41971</v>
      </c>
      <c r="D12" s="13">
        <f t="shared" si="0"/>
        <v>41971</v>
      </c>
      <c r="E12" s="13">
        <f t="shared" si="1"/>
        <v>41971</v>
      </c>
      <c r="F12" s="13">
        <v>4888</v>
      </c>
      <c r="G12" s="13">
        <v>37083</v>
      </c>
      <c r="H12" s="13"/>
      <c r="I12" s="13"/>
      <c r="J12" s="13"/>
    </row>
    <row r="13" spans="1:10" ht="19.5" customHeight="1">
      <c r="A13" s="14" t="s">
        <v>42</v>
      </c>
      <c r="B13" s="14" t="s">
        <v>43</v>
      </c>
      <c r="C13" s="13">
        <v>185933</v>
      </c>
      <c r="D13" s="13">
        <f t="shared" si="0"/>
        <v>185933</v>
      </c>
      <c r="E13" s="13">
        <f t="shared" si="1"/>
        <v>185933</v>
      </c>
      <c r="F13" s="13">
        <v>162780</v>
      </c>
      <c r="G13" s="13">
        <v>18053</v>
      </c>
      <c r="H13" s="13"/>
      <c r="I13" s="13">
        <v>5100</v>
      </c>
      <c r="J13" s="13"/>
    </row>
    <row r="14" spans="1:10" ht="19.5" customHeight="1">
      <c r="A14" s="5" t="s">
        <v>35</v>
      </c>
      <c r="B14" s="5" t="s">
        <v>36</v>
      </c>
      <c r="C14" s="6">
        <v>10000</v>
      </c>
      <c r="D14" s="6">
        <f>SUM(E14+J14)</f>
        <v>10000</v>
      </c>
      <c r="E14" s="6">
        <f>SUM(F14:I14)</f>
        <v>10000</v>
      </c>
      <c r="F14" s="6">
        <v>10000</v>
      </c>
      <c r="G14" s="6"/>
      <c r="H14" s="6"/>
      <c r="I14" s="6"/>
      <c r="J14" s="6"/>
    </row>
    <row r="15" spans="1:10" ht="19.5" customHeight="1">
      <c r="A15" s="14" t="s">
        <v>17</v>
      </c>
      <c r="B15" s="14" t="s">
        <v>18</v>
      </c>
      <c r="C15" s="13">
        <v>6324378</v>
      </c>
      <c r="D15" s="13">
        <f>SUM(E15+J15)</f>
        <v>6324378</v>
      </c>
      <c r="E15" s="13">
        <f t="shared" si="1"/>
        <v>6324378</v>
      </c>
      <c r="F15" s="13">
        <v>449278</v>
      </c>
      <c r="G15" s="13">
        <v>5555685</v>
      </c>
      <c r="H15" s="13"/>
      <c r="I15" s="13">
        <v>319415</v>
      </c>
      <c r="J15" s="11"/>
    </row>
    <row r="16" spans="1:10" ht="19.5" customHeight="1">
      <c r="A16" s="14" t="s">
        <v>17</v>
      </c>
      <c r="B16" s="14" t="s">
        <v>39</v>
      </c>
      <c r="C16" s="13">
        <v>749</v>
      </c>
      <c r="D16" s="13">
        <f>SUM(E16+J16)</f>
        <v>749</v>
      </c>
      <c r="E16" s="13">
        <f t="shared" si="1"/>
        <v>749</v>
      </c>
      <c r="F16" s="13">
        <v>749</v>
      </c>
      <c r="G16" s="13"/>
      <c r="H16" s="11"/>
      <c r="I16" s="11"/>
      <c r="J16" s="11"/>
    </row>
    <row r="17" spans="1:10" ht="19.5" customHeight="1">
      <c r="A17" s="14" t="s">
        <v>17</v>
      </c>
      <c r="B17" s="14" t="s">
        <v>19</v>
      </c>
      <c r="C17" s="13">
        <v>1300</v>
      </c>
      <c r="D17" s="13">
        <f aca="true" t="shared" si="2" ref="D17:D25">SUM(E17+J17)</f>
        <v>1300</v>
      </c>
      <c r="E17" s="13">
        <f t="shared" si="1"/>
        <v>1300</v>
      </c>
      <c r="F17" s="13">
        <v>1300</v>
      </c>
      <c r="G17" s="13"/>
      <c r="H17" s="6"/>
      <c r="I17" s="6"/>
      <c r="J17" s="6"/>
    </row>
    <row r="18" spans="1:10" ht="19.5" customHeight="1">
      <c r="A18" s="14" t="s">
        <v>40</v>
      </c>
      <c r="B18" s="14" t="s">
        <v>41</v>
      </c>
      <c r="C18" s="13">
        <v>950</v>
      </c>
      <c r="D18" s="13">
        <f>SUM(E18+J18)</f>
        <v>950</v>
      </c>
      <c r="E18" s="13">
        <f>SUM(F18:I18)</f>
        <v>950</v>
      </c>
      <c r="F18" s="13">
        <v>950</v>
      </c>
      <c r="G18" s="13"/>
      <c r="H18" s="11"/>
      <c r="I18" s="11"/>
      <c r="J18" s="11"/>
    </row>
    <row r="19" spans="1:10" ht="19.5" customHeight="1">
      <c r="A19" s="5" t="s">
        <v>20</v>
      </c>
      <c r="B19" s="5" t="s">
        <v>21</v>
      </c>
      <c r="C19" s="6">
        <v>7641400</v>
      </c>
      <c r="D19" s="6">
        <f t="shared" si="2"/>
        <v>7641400</v>
      </c>
      <c r="E19" s="6">
        <f t="shared" si="1"/>
        <v>7641400</v>
      </c>
      <c r="F19" s="6">
        <v>7641400</v>
      </c>
      <c r="G19" s="6"/>
      <c r="H19" s="6"/>
      <c r="I19" s="6"/>
      <c r="J19" s="6"/>
    </row>
    <row r="20" spans="1:10" ht="19.5" customHeight="1">
      <c r="A20" s="14" t="s">
        <v>22</v>
      </c>
      <c r="B20" s="14" t="s">
        <v>34</v>
      </c>
      <c r="C20" s="13">
        <v>67499</v>
      </c>
      <c r="D20" s="13">
        <f t="shared" si="2"/>
        <v>67499</v>
      </c>
      <c r="E20" s="13">
        <f t="shared" si="1"/>
        <v>67499</v>
      </c>
      <c r="F20" s="13"/>
      <c r="G20" s="13"/>
      <c r="H20" s="13">
        <v>67499</v>
      </c>
      <c r="I20" s="11"/>
      <c r="J20" s="11"/>
    </row>
    <row r="21" spans="1:10" ht="19.5" customHeight="1">
      <c r="A21" s="10" t="s">
        <v>22</v>
      </c>
      <c r="B21" s="10" t="s">
        <v>23</v>
      </c>
      <c r="C21" s="11">
        <v>1360024</v>
      </c>
      <c r="D21" s="11">
        <f t="shared" si="2"/>
        <v>1360024</v>
      </c>
      <c r="E21" s="11">
        <f t="shared" si="1"/>
        <v>1355024</v>
      </c>
      <c r="F21" s="11">
        <v>142225</v>
      </c>
      <c r="G21" s="11">
        <v>567279</v>
      </c>
      <c r="H21" s="11">
        <v>645520</v>
      </c>
      <c r="I21" s="11"/>
      <c r="J21" s="11">
        <v>5000</v>
      </c>
    </row>
    <row r="22" spans="1:10" ht="19.5" customHeight="1">
      <c r="A22" s="21" t="s">
        <v>22</v>
      </c>
      <c r="B22" s="21" t="s">
        <v>30</v>
      </c>
      <c r="C22" s="13">
        <v>524</v>
      </c>
      <c r="D22" s="13">
        <f t="shared" si="2"/>
        <v>524</v>
      </c>
      <c r="E22" s="15">
        <f>SUM(F22:I22)</f>
        <v>524</v>
      </c>
      <c r="F22" s="15">
        <v>524</v>
      </c>
      <c r="G22" s="15"/>
      <c r="H22" s="15"/>
      <c r="I22" s="15"/>
      <c r="J22" s="15"/>
    </row>
    <row r="23" spans="1:10" ht="19.5" customHeight="1">
      <c r="A23" s="21" t="s">
        <v>22</v>
      </c>
      <c r="B23" s="21" t="s">
        <v>24</v>
      </c>
      <c r="C23" s="13">
        <v>204960</v>
      </c>
      <c r="D23" s="13">
        <f t="shared" si="2"/>
        <v>204960</v>
      </c>
      <c r="E23" s="15">
        <f>SUM(F23:I23)</f>
        <v>204960</v>
      </c>
      <c r="F23" s="15"/>
      <c r="G23" s="15"/>
      <c r="H23" s="15"/>
      <c r="I23" s="15">
        <v>204960</v>
      </c>
      <c r="J23" s="15"/>
    </row>
    <row r="24" spans="1:10" ht="19.5" customHeight="1">
      <c r="A24" s="19" t="s">
        <v>25</v>
      </c>
      <c r="B24" s="19" t="s">
        <v>26</v>
      </c>
      <c r="C24" s="20">
        <v>212000</v>
      </c>
      <c r="D24" s="20">
        <f t="shared" si="2"/>
        <v>212000</v>
      </c>
      <c r="E24" s="20">
        <f>SUM(F24:I24)</f>
        <v>212000</v>
      </c>
      <c r="F24" s="20">
        <v>84000</v>
      </c>
      <c r="G24" s="20">
        <v>128000</v>
      </c>
      <c r="H24" s="15"/>
      <c r="I24" s="15"/>
      <c r="J24" s="7"/>
    </row>
    <row r="25" spans="1:10" ht="19.5" customHeight="1">
      <c r="A25" s="16" t="s">
        <v>25</v>
      </c>
      <c r="B25" s="17" t="s">
        <v>38</v>
      </c>
      <c r="C25" s="18">
        <v>14341</v>
      </c>
      <c r="D25" s="15">
        <f t="shared" si="2"/>
        <v>14341</v>
      </c>
      <c r="E25" s="15">
        <f>SUM(F25:I25)</f>
        <v>14341</v>
      </c>
      <c r="F25" s="18"/>
      <c r="G25" s="18"/>
      <c r="H25" s="18"/>
      <c r="I25" s="18">
        <v>14341</v>
      </c>
      <c r="J25" s="8"/>
    </row>
    <row r="26" spans="1:10" ht="19.5" customHeight="1">
      <c r="A26" s="32" t="s">
        <v>27</v>
      </c>
      <c r="B26" s="33"/>
      <c r="C26" s="9">
        <f>SUM(C7:C25)</f>
        <v>19248718</v>
      </c>
      <c r="D26" s="9">
        <f aca="true" t="shared" si="3" ref="D26:J26">SUM(D7:D25)</f>
        <v>19248718</v>
      </c>
      <c r="E26" s="9">
        <f t="shared" si="3"/>
        <v>19243718</v>
      </c>
      <c r="F26" s="9">
        <f t="shared" si="3"/>
        <v>10531392</v>
      </c>
      <c r="G26" s="9">
        <f t="shared" si="3"/>
        <v>7453066</v>
      </c>
      <c r="H26" s="9">
        <f t="shared" si="3"/>
        <v>713019</v>
      </c>
      <c r="I26" s="9">
        <f t="shared" si="3"/>
        <v>546241</v>
      </c>
      <c r="J26" s="9">
        <f t="shared" si="3"/>
        <v>5000</v>
      </c>
    </row>
    <row r="28" spans="1:13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</sheetData>
  <sheetProtection/>
  <mergeCells count="11">
    <mergeCell ref="A1:J1"/>
    <mergeCell ref="J4:J5"/>
    <mergeCell ref="E4:E5"/>
    <mergeCell ref="E3:J3"/>
    <mergeCell ref="A3:A5"/>
    <mergeCell ref="D3:D5"/>
    <mergeCell ref="C3:C5"/>
    <mergeCell ref="B3:B5"/>
    <mergeCell ref="F4:I4"/>
    <mergeCell ref="A28:M28"/>
    <mergeCell ref="A26:B2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 Nr XLVIII-548//2014 
   z dnia  13 listopada 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2014-11-17T09:37:42Z</cp:lastPrinted>
  <dcterms:created xsi:type="dcterms:W3CDTF">2008-11-05T09:29:42Z</dcterms:created>
  <dcterms:modified xsi:type="dcterms:W3CDTF">2014-11-17T09:49:14Z</dcterms:modified>
  <cp:category/>
  <cp:version/>
  <cp:contentType/>
  <cp:contentStatus/>
</cp:coreProperties>
</file>